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T119" i="1" l="1"/>
  <c r="S119" i="1"/>
  <c r="R119" i="1"/>
  <c r="Q116" i="1"/>
  <c r="P116" i="1"/>
  <c r="A14" i="1" l="1"/>
  <c r="B14" i="1"/>
  <c r="F23" i="1"/>
  <c r="G23" i="1"/>
  <c r="H23" i="1"/>
  <c r="I23" i="1"/>
  <c r="J23" i="1"/>
  <c r="L2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13" i="1"/>
  <c r="L24" i="1" s="1"/>
  <c r="J13" i="1"/>
  <c r="I13" i="1"/>
  <c r="H13" i="1"/>
  <c r="G13" i="1"/>
  <c r="F13" i="1"/>
  <c r="F24" i="1" l="1"/>
  <c r="F196" i="1" s="1"/>
  <c r="H24" i="1"/>
  <c r="H196" i="1" s="1"/>
  <c r="J24" i="1"/>
  <c r="J196" i="1" s="1"/>
  <c r="G24" i="1"/>
  <c r="G196" i="1" s="1"/>
  <c r="I24" i="1"/>
  <c r="I196" i="1" s="1"/>
  <c r="L196" i="1"/>
</calcChain>
</file>

<file path=xl/sharedStrings.xml><?xml version="1.0" encoding="utf-8"?>
<sst xmlns="http://schemas.openxmlformats.org/spreadsheetml/2006/main" count="301" uniqueCount="75">
  <si>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</si>
  <si>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</si>
  <si>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</si>
  <si>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</si>
  <si>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</si>
  <si>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</si>
  <si>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</si>
  <si>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</si>
  <si>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</si>
  <si>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</si>
  <si>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</si>
  <si>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</si>
  <si>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</si>
  <si>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</si>
  <si>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</si>
  <si>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</si>
  <si>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</si>
  <si>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</si>
  <si>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</si>
  <si>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</si>
  <si>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</si>
  <si>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</si>
  <si>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</si>
  <si>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</si>
  <si>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</si>
  <si>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</si>
  <si>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</si>
  <si>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</si>
  <si>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</si>
  <si>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</si>
  <si>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</si>
  <si>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</si>
  <si>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</si>
  <si>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</si>
  <si>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</si>
  <si>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</si>
  <si>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</si>
  <si>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</si>
  <si>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Верховская ОШ</t>
  </si>
  <si>
    <t>Директор</t>
  </si>
  <si>
    <t>Ануфриева</t>
  </si>
  <si>
    <t>31.</t>
  </si>
  <si>
    <t>08.</t>
  </si>
  <si>
    <t>Картофель тушеный с курицей</t>
  </si>
  <si>
    <t>Кофейный напиток с смолоком</t>
  </si>
  <si>
    <t>Хлеб ржаной</t>
  </si>
  <si>
    <t>Винегрет</t>
  </si>
  <si>
    <t>Хлеб пшеничный</t>
  </si>
  <si>
    <t>в ассортименте</t>
  </si>
  <si>
    <t>ГОСТ</t>
  </si>
  <si>
    <t>Салат из свеклы</t>
  </si>
  <si>
    <t>Макароны отварные с сыром</t>
  </si>
  <si>
    <t>Какао с молоком</t>
  </si>
  <si>
    <t>Голубцы ленивые</t>
  </si>
  <si>
    <t>Чай с лимоном</t>
  </si>
  <si>
    <t>Фрукты</t>
  </si>
  <si>
    <t>Компот из сухофруктов</t>
  </si>
  <si>
    <t>Пюре картофельное и  рыба тушеная с овощами</t>
  </si>
  <si>
    <t>Кисель</t>
  </si>
  <si>
    <t>Оладьи с повидлом</t>
  </si>
  <si>
    <t>Рис с куриной печенью</t>
  </si>
  <si>
    <t>Пюре картофельное с тефтелями</t>
  </si>
  <si>
    <t>Салат из свеклы с сыром</t>
  </si>
  <si>
    <t>5,41</t>
  </si>
  <si>
    <t>Каша гречневая рассыпчатая</t>
  </si>
  <si>
    <t>5,61</t>
  </si>
  <si>
    <t>Гуляш из курицы</t>
  </si>
  <si>
    <t>Чай с сахаром</t>
  </si>
  <si>
    <t>Каша гречневая с гуляшом из курицы</t>
  </si>
  <si>
    <t>Бутерброд с сыром</t>
  </si>
  <si>
    <t>Рыба припущенная с тушеной капустой</t>
  </si>
  <si>
    <t xml:space="preserve">Салат из свеклы </t>
  </si>
  <si>
    <t>Рагу куриное с отварными макаронами</t>
  </si>
  <si>
    <t>Плов с курицей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</si>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</sst>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3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38</v>
      </c>
      <c r="D1" s="51"/>
      <c r="E1" s="51"/>
      <c r="F1" s="11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4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 t="s">
        <v>41</v>
      </c>
      <c r="I3" s="47" t="s">
        <v>42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58" t="s">
        <v>25</v>
      </c>
      <c r="E6" s="56" t="s">
        <v>46</v>
      </c>
      <c r="F6" s="39">
        <v>60</v>
      </c>
      <c r="G6" s="39">
        <v>0.81</v>
      </c>
      <c r="H6" s="39">
        <v>3.7</v>
      </c>
      <c r="I6" s="39">
        <v>5.0599999999999996</v>
      </c>
      <c r="J6" s="39">
        <v>56.88</v>
      </c>
      <c r="K6" s="40">
        <v>67</v>
      </c>
      <c r="L6" s="39">
        <v>9.91</v>
      </c>
    </row>
    <row r="7" spans="1:12" ht="15" x14ac:dyDescent="0.25">
      <c r="A7" s="22"/>
      <c r="B7" s="14"/>
      <c r="C7" s="10"/>
      <c r="D7" s="59" t="s">
        <v>21</v>
      </c>
      <c r="E7" s="41" t="s">
        <v>43</v>
      </c>
      <c r="F7" s="42">
        <v>240</v>
      </c>
      <c r="G7" s="42">
        <v>6.81</v>
      </c>
      <c r="H7" s="42">
        <v>12.36</v>
      </c>
      <c r="I7" s="42">
        <v>17.100000000000001</v>
      </c>
      <c r="J7" s="42">
        <v>272.01</v>
      </c>
      <c r="K7" s="43">
        <v>142</v>
      </c>
      <c r="L7" s="42">
        <v>29.31</v>
      </c>
    </row>
    <row r="8" spans="1:12" ht="15" x14ac:dyDescent="0.25">
      <c r="A8" s="22"/>
      <c r="B8" s="14"/>
      <c r="C8" s="10"/>
      <c r="D8" s="6" t="s">
        <v>22</v>
      </c>
      <c r="E8" s="41" t="s">
        <v>44</v>
      </c>
      <c r="F8" s="42">
        <v>200</v>
      </c>
      <c r="G8" s="42">
        <v>2.0099999999999998</v>
      </c>
      <c r="H8" s="42">
        <v>1.89</v>
      </c>
      <c r="I8" s="42">
        <v>22.53</v>
      </c>
      <c r="J8" s="42">
        <v>106.92</v>
      </c>
      <c r="K8" s="43">
        <v>349</v>
      </c>
      <c r="L8" s="42">
        <v>13</v>
      </c>
    </row>
    <row r="9" spans="1:12" ht="15" x14ac:dyDescent="0.25">
      <c r="A9" s="22"/>
      <c r="B9" s="14"/>
      <c r="C9" s="10"/>
      <c r="D9" s="57" t="s">
        <v>31</v>
      </c>
      <c r="E9" s="41" t="s">
        <v>45</v>
      </c>
      <c r="F9" s="42">
        <v>30</v>
      </c>
      <c r="G9" s="42">
        <v>2.6</v>
      </c>
      <c r="H9" s="42">
        <v>0.48</v>
      </c>
      <c r="I9" s="42">
        <v>1.05</v>
      </c>
      <c r="J9" s="42">
        <v>72.400000000000006</v>
      </c>
      <c r="K9" s="43" t="s">
        <v>49</v>
      </c>
      <c r="L9" s="42">
        <v>1.44</v>
      </c>
    </row>
    <row r="10" spans="1:12" ht="15" x14ac:dyDescent="0.25">
      <c r="A10" s="22"/>
      <c r="B10" s="14"/>
      <c r="C10" s="10"/>
      <c r="D10" s="57" t="s">
        <v>30</v>
      </c>
      <c r="E10" s="41" t="s">
        <v>47</v>
      </c>
      <c r="F10" s="42">
        <v>30</v>
      </c>
      <c r="G10" s="42">
        <v>2.4</v>
      </c>
      <c r="H10" s="42">
        <v>0.8</v>
      </c>
      <c r="I10" s="42">
        <v>16.7</v>
      </c>
      <c r="J10" s="42">
        <v>85.7</v>
      </c>
      <c r="K10" s="43" t="s">
        <v>49</v>
      </c>
      <c r="L10" s="42">
        <v>2.81</v>
      </c>
    </row>
    <row r="11" spans="1:12" ht="15" x14ac:dyDescent="0.25">
      <c r="A11" s="22"/>
      <c r="B11" s="14"/>
      <c r="C11" s="10"/>
      <c r="D11" s="6" t="s">
        <v>23</v>
      </c>
      <c r="E11" s="60" t="s">
        <v>48</v>
      </c>
      <c r="F11" s="42">
        <v>100</v>
      </c>
      <c r="G11" s="42">
        <v>1.7</v>
      </c>
      <c r="H11" s="42">
        <v>2.2599999999999998</v>
      </c>
      <c r="I11" s="42">
        <v>13.94</v>
      </c>
      <c r="J11" s="42">
        <v>82.9</v>
      </c>
      <c r="K11" s="61" t="s">
        <v>49</v>
      </c>
      <c r="L11" s="42">
        <v>13.64</v>
      </c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660</v>
      </c>
      <c r="G13" s="18">
        <f>SUM(G6:G12)</f>
        <v>16.329999999999998</v>
      </c>
      <c r="H13" s="18">
        <f>SUM(H6:H12)</f>
        <v>21.490000000000002</v>
      </c>
      <c r="I13" s="18">
        <f>SUM(I6:I12)</f>
        <v>76.38</v>
      </c>
      <c r="J13" s="18">
        <f>SUM(J6:J12)</f>
        <v>676.81000000000006</v>
      </c>
      <c r="K13" s="24"/>
      <c r="L13" s="18">
        <f>SUM(L6:L12)</f>
        <v>70.11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24"/>
      <c r="L23" s="18">
        <f t="shared" ref="L23" si="1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660</v>
      </c>
      <c r="G24" s="31">
        <f>G13+G23</f>
        <v>16.329999999999998</v>
      </c>
      <c r="H24" s="31">
        <f>H13+H23</f>
        <v>21.490000000000002</v>
      </c>
      <c r="I24" s="31">
        <f>I13+I23</f>
        <v>76.38</v>
      </c>
      <c r="J24" s="31">
        <f>J13+J23</f>
        <v>676.81000000000006</v>
      </c>
      <c r="K24" s="31"/>
      <c r="L24" s="31">
        <f>L13+L23</f>
        <v>70.11</v>
      </c>
    </row>
    <row r="25" spans="1:12" ht="15" x14ac:dyDescent="0.25">
      <c r="A25" s="13">
        <v>1</v>
      </c>
      <c r="B25" s="14">
        <v>2</v>
      </c>
      <c r="C25" s="21" t="s">
        <v>20</v>
      </c>
      <c r="D25" s="62" t="s">
        <v>25</v>
      </c>
      <c r="E25" s="38" t="s">
        <v>50</v>
      </c>
      <c r="F25" s="39">
        <v>60</v>
      </c>
      <c r="G25" s="39">
        <v>0.42</v>
      </c>
      <c r="H25" s="39">
        <v>0.06</v>
      </c>
      <c r="I25" s="39">
        <v>1.1399999999999999</v>
      </c>
      <c r="J25" s="39">
        <v>86.25</v>
      </c>
      <c r="K25" s="40">
        <v>52</v>
      </c>
      <c r="L25" s="39">
        <v>6.46</v>
      </c>
    </row>
    <row r="26" spans="1:12" ht="15" x14ac:dyDescent="0.25">
      <c r="A26" s="13"/>
      <c r="B26" s="14"/>
      <c r="C26" s="10"/>
      <c r="D26" s="63" t="s">
        <v>21</v>
      </c>
      <c r="E26" s="41" t="s">
        <v>51</v>
      </c>
      <c r="F26" s="42">
        <v>150</v>
      </c>
      <c r="G26" s="42">
        <v>4.1399999999999997</v>
      </c>
      <c r="H26" s="42">
        <v>5</v>
      </c>
      <c r="I26" s="42">
        <v>23.4</v>
      </c>
      <c r="J26" s="42">
        <v>181</v>
      </c>
      <c r="K26" s="43">
        <v>204</v>
      </c>
      <c r="L26" s="42">
        <v>33.4</v>
      </c>
    </row>
    <row r="27" spans="1:12" ht="15" x14ac:dyDescent="0.25">
      <c r="A27" s="13"/>
      <c r="B27" s="14"/>
      <c r="C27" s="10"/>
      <c r="D27" s="64" t="s">
        <v>22</v>
      </c>
      <c r="E27" s="41" t="s">
        <v>52</v>
      </c>
      <c r="F27" s="42">
        <v>200</v>
      </c>
      <c r="G27" s="42">
        <v>3.5</v>
      </c>
      <c r="H27" s="42">
        <v>3.7</v>
      </c>
      <c r="I27" s="42">
        <v>25.5</v>
      </c>
      <c r="J27" s="42">
        <v>99.16</v>
      </c>
      <c r="K27" s="43">
        <v>382</v>
      </c>
      <c r="L27" s="42">
        <v>15.6</v>
      </c>
    </row>
    <row r="28" spans="1:12" ht="15" x14ac:dyDescent="0.25">
      <c r="A28" s="13"/>
      <c r="B28" s="14"/>
      <c r="C28" s="10"/>
      <c r="D28" s="64" t="s">
        <v>31</v>
      </c>
      <c r="E28" s="41" t="s">
        <v>45</v>
      </c>
      <c r="F28" s="42">
        <v>30</v>
      </c>
      <c r="G28" s="42">
        <v>2.6</v>
      </c>
      <c r="H28" s="42">
        <v>0.48</v>
      </c>
      <c r="I28" s="42">
        <v>1.05</v>
      </c>
      <c r="J28" s="42">
        <v>72.400000000000006</v>
      </c>
      <c r="K28" s="43" t="s">
        <v>49</v>
      </c>
      <c r="L28" s="42">
        <v>1.41</v>
      </c>
    </row>
    <row r="29" spans="1:12" ht="15" x14ac:dyDescent="0.25">
      <c r="A29" s="13"/>
      <c r="B29" s="14"/>
      <c r="C29" s="10"/>
      <c r="D29" s="64" t="s">
        <v>30</v>
      </c>
      <c r="E29" s="41" t="s">
        <v>47</v>
      </c>
      <c r="F29" s="42">
        <v>30</v>
      </c>
      <c r="G29" s="42">
        <v>2.4</v>
      </c>
      <c r="H29" s="42">
        <v>0.8</v>
      </c>
      <c r="I29" s="42">
        <v>16.7</v>
      </c>
      <c r="J29" s="42">
        <v>85.7</v>
      </c>
      <c r="K29" s="43" t="s">
        <v>49</v>
      </c>
      <c r="L29" s="42">
        <v>2.81</v>
      </c>
    </row>
    <row r="30" spans="1:12" ht="15" x14ac:dyDescent="0.25">
      <c r="A30" s="13"/>
      <c r="B30" s="14"/>
      <c r="C30" s="10"/>
      <c r="D30" s="63" t="s">
        <v>23</v>
      </c>
      <c r="E30" s="60" t="s">
        <v>48</v>
      </c>
      <c r="F30" s="42">
        <v>100</v>
      </c>
      <c r="G30" s="42">
        <v>0.84</v>
      </c>
      <c r="H30" s="42">
        <v>1</v>
      </c>
      <c r="I30" s="42">
        <v>23.2</v>
      </c>
      <c r="J30" s="42">
        <v>106.2</v>
      </c>
      <c r="K30" s="43" t="s">
        <v>49</v>
      </c>
      <c r="L30" s="42">
        <v>10.43</v>
      </c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32</v>
      </c>
      <c r="E32" s="8"/>
      <c r="F32" s="18">
        <f>SUM(F25:F31)</f>
        <v>570</v>
      </c>
      <c r="G32" s="18">
        <f t="shared" ref="G32" si="2">SUM(G25:G31)</f>
        <v>13.899999999999999</v>
      </c>
      <c r="H32" s="18">
        <f t="shared" ref="H32" si="3">SUM(H25:H31)</f>
        <v>11.040000000000001</v>
      </c>
      <c r="I32" s="18">
        <f t="shared" ref="I32" si="4">SUM(I25:I31)</f>
        <v>90.99</v>
      </c>
      <c r="J32" s="18">
        <f t="shared" ref="J32:L32" si="5">SUM(J25:J31)</f>
        <v>630.71</v>
      </c>
      <c r="K32" s="24"/>
      <c r="L32" s="18">
        <f t="shared" si="5"/>
        <v>70.11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570</v>
      </c>
      <c r="G43" s="31">
        <f t="shared" ref="G43" si="10">G32+G42</f>
        <v>13.899999999999999</v>
      </c>
      <c r="H43" s="31">
        <f t="shared" ref="H43" si="11">H32+H42</f>
        <v>11.040000000000001</v>
      </c>
      <c r="I43" s="31">
        <f t="shared" ref="I43" si="12">I32+I42</f>
        <v>90.99</v>
      </c>
      <c r="J43" s="31">
        <f t="shared" ref="J43:L43" si="13">J32+J42</f>
        <v>630.71</v>
      </c>
      <c r="K43" s="31"/>
      <c r="L43" s="31">
        <f t="shared" si="13"/>
        <v>70.11</v>
      </c>
    </row>
    <row r="44" spans="1:12" ht="15" x14ac:dyDescent="0.25">
      <c r="A44" s="19">
        <v>1</v>
      </c>
      <c r="B44" s="20">
        <v>3</v>
      </c>
      <c r="C44" s="21" t="s">
        <v>20</v>
      </c>
      <c r="D44" s="62" t="s">
        <v>25</v>
      </c>
      <c r="E44" s="38" t="s">
        <v>50</v>
      </c>
      <c r="F44" s="39">
        <v>60</v>
      </c>
      <c r="G44" s="39">
        <v>3.2</v>
      </c>
      <c r="H44" s="39">
        <v>2.0299999999999998</v>
      </c>
      <c r="I44" s="39">
        <v>6.5</v>
      </c>
      <c r="J44" s="39">
        <v>108.9</v>
      </c>
      <c r="K44" s="40">
        <v>52</v>
      </c>
      <c r="L44" s="39">
        <v>6.46</v>
      </c>
    </row>
    <row r="45" spans="1:12" ht="15" x14ac:dyDescent="0.25">
      <c r="A45" s="22"/>
      <c r="B45" s="14"/>
      <c r="C45" s="10"/>
      <c r="D45" s="63" t="s">
        <v>21</v>
      </c>
      <c r="E45" s="41" t="s">
        <v>53</v>
      </c>
      <c r="F45" s="42">
        <v>180</v>
      </c>
      <c r="G45" s="42">
        <v>3</v>
      </c>
      <c r="H45" s="42">
        <v>10</v>
      </c>
      <c r="I45" s="42">
        <v>0</v>
      </c>
      <c r="J45" s="42">
        <v>299.01</v>
      </c>
      <c r="K45" s="43">
        <v>519</v>
      </c>
      <c r="L45" s="42">
        <v>37.42</v>
      </c>
    </row>
    <row r="46" spans="1:12" ht="15" x14ac:dyDescent="0.25">
      <c r="A46" s="22"/>
      <c r="B46" s="14"/>
      <c r="C46" s="10"/>
      <c r="D46" s="64" t="s">
        <v>22</v>
      </c>
      <c r="E46" s="41" t="s">
        <v>54</v>
      </c>
      <c r="F46" s="42">
        <v>200</v>
      </c>
      <c r="G46" s="42">
        <v>0.13</v>
      </c>
      <c r="H46" s="42">
        <v>0.02</v>
      </c>
      <c r="I46" s="42">
        <v>10.25</v>
      </c>
      <c r="J46" s="42">
        <v>41.68</v>
      </c>
      <c r="K46" s="43">
        <v>377</v>
      </c>
      <c r="L46" s="42">
        <v>14.58</v>
      </c>
    </row>
    <row r="47" spans="1:12" ht="15" x14ac:dyDescent="0.25">
      <c r="A47" s="22"/>
      <c r="B47" s="14"/>
      <c r="C47" s="10"/>
      <c r="D47" s="64" t="s">
        <v>31</v>
      </c>
      <c r="E47" s="41" t="s">
        <v>45</v>
      </c>
      <c r="F47" s="42">
        <v>30</v>
      </c>
      <c r="G47" s="42">
        <v>2.6</v>
      </c>
      <c r="H47" s="42">
        <v>0.48</v>
      </c>
      <c r="I47" s="42">
        <v>1.05</v>
      </c>
      <c r="J47" s="42">
        <v>72.400000000000006</v>
      </c>
      <c r="K47" s="43" t="s">
        <v>49</v>
      </c>
      <c r="L47" s="42">
        <v>1.44</v>
      </c>
    </row>
    <row r="48" spans="1:12" ht="15" x14ac:dyDescent="0.25">
      <c r="A48" s="22"/>
      <c r="B48" s="14"/>
      <c r="C48" s="10"/>
      <c r="D48" s="64" t="s">
        <v>30</v>
      </c>
      <c r="E48" s="41" t="s">
        <v>47</v>
      </c>
      <c r="F48" s="42">
        <v>30</v>
      </c>
      <c r="G48" s="42">
        <v>2.4</v>
      </c>
      <c r="H48" s="42">
        <v>0.8</v>
      </c>
      <c r="I48" s="42">
        <v>16.7</v>
      </c>
      <c r="J48" s="42">
        <v>85.7</v>
      </c>
      <c r="K48" s="43" t="s">
        <v>49</v>
      </c>
      <c r="L48" s="42">
        <v>2.81</v>
      </c>
    </row>
    <row r="49" spans="1:12" ht="15" x14ac:dyDescent="0.25">
      <c r="A49" s="22"/>
      <c r="B49" s="14"/>
      <c r="C49" s="10"/>
      <c r="D49" s="63" t="s">
        <v>23</v>
      </c>
      <c r="E49" s="60" t="s">
        <v>48</v>
      </c>
      <c r="F49" s="42">
        <v>100</v>
      </c>
      <c r="G49" s="42">
        <v>1.7</v>
      </c>
      <c r="H49" s="42">
        <v>2.2599999999999998</v>
      </c>
      <c r="I49" s="42">
        <v>13.94</v>
      </c>
      <c r="J49" s="42">
        <v>82.9</v>
      </c>
      <c r="K49" s="43" t="s">
        <v>49</v>
      </c>
      <c r="L49" s="42">
        <v>7.4</v>
      </c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32</v>
      </c>
      <c r="E51" s="8"/>
      <c r="F51" s="18">
        <f>SUM(F44:F50)</f>
        <v>600</v>
      </c>
      <c r="G51" s="18">
        <f t="shared" ref="G51" si="14">SUM(G44:G50)</f>
        <v>13.03</v>
      </c>
      <c r="H51" s="18">
        <f t="shared" ref="H51" si="15">SUM(H44:H50)</f>
        <v>15.59</v>
      </c>
      <c r="I51" s="18">
        <f t="shared" ref="I51" si="16">SUM(I44:I50)</f>
        <v>48.44</v>
      </c>
      <c r="J51" s="18">
        <f t="shared" ref="J51:L51" si="17">SUM(J44:J50)</f>
        <v>690.59</v>
      </c>
      <c r="K51" s="24"/>
      <c r="L51" s="18">
        <f t="shared" si="17"/>
        <v>70.11</v>
      </c>
    </row>
    <row r="52" spans="1:12" ht="15" x14ac:dyDescent="0.25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18">SUM(G52:G60)</f>
        <v>0</v>
      </c>
      <c r="H61" s="18">
        <f t="shared" ref="H61" si="19">SUM(H52:H60)</f>
        <v>0</v>
      </c>
      <c r="I61" s="18">
        <f t="shared" ref="I61" si="20">SUM(I52:I60)</f>
        <v>0</v>
      </c>
      <c r="J61" s="18">
        <f t="shared" ref="J61:L61" si="21">SUM(J52:J60)</f>
        <v>0</v>
      </c>
      <c r="K61" s="24"/>
      <c r="L61" s="18">
        <f t="shared" si="21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600</v>
      </c>
      <c r="G62" s="31">
        <f t="shared" ref="G62" si="22">G51+G61</f>
        <v>13.03</v>
      </c>
      <c r="H62" s="31">
        <f t="shared" ref="H62" si="23">H51+H61</f>
        <v>15.59</v>
      </c>
      <c r="I62" s="31">
        <f t="shared" ref="I62" si="24">I51+I61</f>
        <v>48.44</v>
      </c>
      <c r="J62" s="31">
        <f t="shared" ref="J62:L62" si="25">J51+J61</f>
        <v>690.59</v>
      </c>
      <c r="K62" s="31"/>
      <c r="L62" s="31">
        <f t="shared" si="25"/>
        <v>70.11</v>
      </c>
    </row>
    <row r="63" spans="1:12" ht="15" x14ac:dyDescent="0.25">
      <c r="A63" s="19">
        <v>1</v>
      </c>
      <c r="B63" s="20">
        <v>4</v>
      </c>
      <c r="C63" s="21" t="s">
        <v>20</v>
      </c>
      <c r="D63" s="62" t="s">
        <v>25</v>
      </c>
      <c r="E63" s="38" t="s">
        <v>50</v>
      </c>
      <c r="F63" s="39">
        <v>60</v>
      </c>
      <c r="G63" s="39">
        <v>0.85</v>
      </c>
      <c r="H63" s="39">
        <v>3.05</v>
      </c>
      <c r="I63" s="39">
        <v>5.41</v>
      </c>
      <c r="J63" s="39">
        <v>52.44</v>
      </c>
      <c r="K63" s="40">
        <v>45</v>
      </c>
      <c r="L63" s="39">
        <v>6.46</v>
      </c>
    </row>
    <row r="64" spans="1:12" ht="15" x14ac:dyDescent="0.25">
      <c r="A64" s="22"/>
      <c r="B64" s="14"/>
      <c r="C64" s="10"/>
      <c r="D64" s="63" t="s">
        <v>21</v>
      </c>
      <c r="E64" s="60" t="s">
        <v>57</v>
      </c>
      <c r="F64" s="65">
        <v>240</v>
      </c>
      <c r="G64" s="42">
        <v>1.4</v>
      </c>
      <c r="H64" s="42">
        <v>22.8</v>
      </c>
      <c r="I64" s="42">
        <v>57.83</v>
      </c>
      <c r="J64" s="42">
        <v>293.82</v>
      </c>
      <c r="K64" s="61">
        <v>194</v>
      </c>
      <c r="L64" s="42">
        <v>43.8</v>
      </c>
    </row>
    <row r="65" spans="1:12" ht="15" x14ac:dyDescent="0.25">
      <c r="A65" s="22"/>
      <c r="B65" s="14"/>
      <c r="C65" s="10"/>
      <c r="D65" s="64" t="s">
        <v>22</v>
      </c>
      <c r="E65" s="41" t="s">
        <v>56</v>
      </c>
      <c r="F65" s="42">
        <v>200</v>
      </c>
      <c r="G65" s="42">
        <v>0.96</v>
      </c>
      <c r="H65" s="42">
        <v>0</v>
      </c>
      <c r="I65" s="42">
        <v>51.36</v>
      </c>
      <c r="J65" s="42">
        <v>196.72</v>
      </c>
      <c r="K65" s="43">
        <v>349</v>
      </c>
      <c r="L65" s="42">
        <v>5.2</v>
      </c>
    </row>
    <row r="66" spans="1:12" ht="15" x14ac:dyDescent="0.25">
      <c r="A66" s="22"/>
      <c r="B66" s="14"/>
      <c r="C66" s="10"/>
      <c r="D66" s="64" t="s">
        <v>31</v>
      </c>
      <c r="E66" s="41" t="s">
        <v>45</v>
      </c>
      <c r="F66" s="42">
        <v>30</v>
      </c>
      <c r="G66" s="42">
        <v>2.6</v>
      </c>
      <c r="H66" s="42">
        <v>0.48</v>
      </c>
      <c r="I66" s="42">
        <v>1.05</v>
      </c>
      <c r="J66" s="42">
        <v>72.400000000000006</v>
      </c>
      <c r="K66" s="61" t="s">
        <v>49</v>
      </c>
      <c r="L66" s="42">
        <v>1.44</v>
      </c>
    </row>
    <row r="67" spans="1:12" ht="15" x14ac:dyDescent="0.25">
      <c r="A67" s="22"/>
      <c r="B67" s="14"/>
      <c r="C67" s="10"/>
      <c r="D67" s="64" t="s">
        <v>30</v>
      </c>
      <c r="E67" s="41" t="s">
        <v>47</v>
      </c>
      <c r="F67" s="42">
        <v>30</v>
      </c>
      <c r="G67" s="42">
        <v>2.4</v>
      </c>
      <c r="H67" s="42">
        <v>0.8</v>
      </c>
      <c r="I67" s="42">
        <v>16.7</v>
      </c>
      <c r="J67" s="42">
        <v>85.7</v>
      </c>
      <c r="K67" s="61" t="s">
        <v>49</v>
      </c>
      <c r="L67" s="42">
        <v>2.81</v>
      </c>
    </row>
    <row r="68" spans="1:12" ht="15" x14ac:dyDescent="0.25">
      <c r="A68" s="22"/>
      <c r="B68" s="14"/>
      <c r="C68" s="10"/>
      <c r="D68" s="63" t="s">
        <v>23</v>
      </c>
      <c r="E68" s="60" t="s">
        <v>48</v>
      </c>
      <c r="F68" s="42">
        <v>100</v>
      </c>
      <c r="G68" s="42">
        <v>0.84</v>
      </c>
      <c r="H68" s="42">
        <v>1</v>
      </c>
      <c r="I68" s="42">
        <v>23.2</v>
      </c>
      <c r="J68" s="42">
        <v>106.2</v>
      </c>
      <c r="K68" s="61" t="s">
        <v>49</v>
      </c>
      <c r="L68" s="42">
        <v>10.4</v>
      </c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660</v>
      </c>
      <c r="G70" s="18">
        <f t="shared" ref="G70" si="26">SUM(G63:G69)</f>
        <v>9.0500000000000007</v>
      </c>
      <c r="H70" s="18">
        <f t="shared" ref="H70" si="27">SUM(H63:H69)</f>
        <v>28.130000000000003</v>
      </c>
      <c r="I70" s="18">
        <f t="shared" ref="I70" si="28">SUM(I63:I69)</f>
        <v>155.54999999999998</v>
      </c>
      <c r="J70" s="18">
        <f t="shared" ref="J70:L70" si="29">SUM(J63:J69)</f>
        <v>807.28000000000009</v>
      </c>
      <c r="K70" s="24"/>
      <c r="L70" s="18">
        <f t="shared" si="29"/>
        <v>70.11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30">SUM(G71:G79)</f>
        <v>0</v>
      </c>
      <c r="H80" s="18">
        <f t="shared" ref="H80" si="31">SUM(H71:H79)</f>
        <v>0</v>
      </c>
      <c r="I80" s="18">
        <f t="shared" ref="I80" si="32">SUM(I71:I79)</f>
        <v>0</v>
      </c>
      <c r="J80" s="18">
        <f t="shared" ref="J80:L80" si="33">SUM(J71:J79)</f>
        <v>0</v>
      </c>
      <c r="K80" s="24"/>
      <c r="L80" s="18">
        <f t="shared" si="33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660</v>
      </c>
      <c r="G81" s="31">
        <f t="shared" ref="G81" si="34">G70+G80</f>
        <v>9.0500000000000007</v>
      </c>
      <c r="H81" s="31">
        <f t="shared" ref="H81" si="35">H70+H80</f>
        <v>28.130000000000003</v>
      </c>
      <c r="I81" s="31">
        <f t="shared" ref="I81" si="36">I70+I80</f>
        <v>155.54999999999998</v>
      </c>
      <c r="J81" s="31">
        <f t="shared" ref="J81:L81" si="37">J70+J80</f>
        <v>807.28000000000009</v>
      </c>
      <c r="K81" s="31"/>
      <c r="L81" s="31">
        <f t="shared" si="37"/>
        <v>70.11</v>
      </c>
    </row>
    <row r="82" spans="1:12" ht="15" x14ac:dyDescent="0.25">
      <c r="A82" s="19">
        <v>1</v>
      </c>
      <c r="B82" s="20">
        <v>5</v>
      </c>
      <c r="C82" s="21" t="s">
        <v>20</v>
      </c>
      <c r="D82" s="62" t="s">
        <v>25</v>
      </c>
      <c r="E82" s="38" t="s">
        <v>50</v>
      </c>
      <c r="F82" s="39">
        <v>100</v>
      </c>
      <c r="G82" s="39">
        <v>0.86</v>
      </c>
      <c r="H82" s="39">
        <v>5.22</v>
      </c>
      <c r="I82" s="39">
        <v>7.87</v>
      </c>
      <c r="J82" s="39">
        <v>81.900000000000006</v>
      </c>
      <c r="K82" s="40">
        <v>52</v>
      </c>
      <c r="L82" s="39">
        <v>6.46</v>
      </c>
    </row>
    <row r="83" spans="1:12" ht="15" x14ac:dyDescent="0.25">
      <c r="A83" s="22"/>
      <c r="B83" s="14"/>
      <c r="C83" s="10"/>
      <c r="D83" s="63" t="s">
        <v>21</v>
      </c>
      <c r="E83" s="60" t="s">
        <v>60</v>
      </c>
      <c r="F83" s="42">
        <v>240</v>
      </c>
      <c r="G83" s="42">
        <v>12.87</v>
      </c>
      <c r="H83" s="42">
        <v>14.62</v>
      </c>
      <c r="I83" s="42">
        <v>45.27</v>
      </c>
      <c r="J83" s="42">
        <v>381.31</v>
      </c>
      <c r="K83" s="43">
        <v>215</v>
      </c>
      <c r="L83" s="42">
        <v>31.51</v>
      </c>
    </row>
    <row r="84" spans="1:12" ht="15" x14ac:dyDescent="0.25">
      <c r="A84" s="22"/>
      <c r="B84" s="14"/>
      <c r="C84" s="10"/>
      <c r="D84" s="64" t="s">
        <v>22</v>
      </c>
      <c r="E84" s="41" t="s">
        <v>58</v>
      </c>
      <c r="F84" s="42">
        <v>90</v>
      </c>
      <c r="G84" s="42">
        <v>9.1999999999999993</v>
      </c>
      <c r="H84" s="42">
        <v>9.1999999999999993</v>
      </c>
      <c r="I84" s="42">
        <v>8.6</v>
      </c>
      <c r="J84" s="42">
        <v>171.2</v>
      </c>
      <c r="K84" s="43">
        <v>351</v>
      </c>
      <c r="L84" s="42">
        <v>11.27</v>
      </c>
    </row>
    <row r="85" spans="1:12" ht="15" x14ac:dyDescent="0.25">
      <c r="A85" s="22"/>
      <c r="B85" s="14"/>
      <c r="C85" s="10"/>
      <c r="D85" s="64" t="s">
        <v>31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2"/>
      <c r="B86" s="14"/>
      <c r="C86" s="10"/>
      <c r="D86" s="64" t="s">
        <v>30</v>
      </c>
      <c r="E86" s="41" t="s">
        <v>59</v>
      </c>
      <c r="F86" s="42">
        <v>90</v>
      </c>
      <c r="G86" s="42">
        <v>5.73</v>
      </c>
      <c r="H86" s="42">
        <v>5.73</v>
      </c>
      <c r="I86" s="42">
        <v>8.8800000000000008</v>
      </c>
      <c r="J86" s="42">
        <v>203.28</v>
      </c>
      <c r="K86" s="43">
        <v>403</v>
      </c>
      <c r="L86" s="42">
        <v>7.23</v>
      </c>
    </row>
    <row r="87" spans="1:12" ht="15" x14ac:dyDescent="0.25">
      <c r="A87" s="22"/>
      <c r="B87" s="14"/>
      <c r="C87" s="10"/>
      <c r="D87" s="63" t="s">
        <v>23</v>
      </c>
      <c r="E87" s="60" t="s">
        <v>48</v>
      </c>
      <c r="F87" s="42">
        <v>100</v>
      </c>
      <c r="G87" s="42">
        <v>0.4</v>
      </c>
      <c r="H87" s="42">
        <v>0.4</v>
      </c>
      <c r="I87" s="42">
        <v>10.26</v>
      </c>
      <c r="J87" s="42">
        <v>46.25</v>
      </c>
      <c r="K87" s="61" t="s">
        <v>49</v>
      </c>
      <c r="L87" s="42">
        <v>13.64</v>
      </c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620</v>
      </c>
      <c r="G89" s="18">
        <f t="shared" ref="G89" si="38">SUM(G82:G88)</f>
        <v>29.06</v>
      </c>
      <c r="H89" s="18">
        <f t="shared" ref="H89" si="39">SUM(H82:H88)</f>
        <v>35.169999999999995</v>
      </c>
      <c r="I89" s="18">
        <f t="shared" ref="I89" si="40">SUM(I82:I88)</f>
        <v>80.88000000000001</v>
      </c>
      <c r="J89" s="18">
        <f t="shared" ref="J89:L89" si="41">SUM(J82:J88)</f>
        <v>883.94</v>
      </c>
      <c r="K89" s="24"/>
      <c r="L89" s="18">
        <f t="shared" si="41"/>
        <v>70.11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42">SUM(G90:G98)</f>
        <v>0</v>
      </c>
      <c r="H99" s="18">
        <f t="shared" ref="H99" si="43">SUM(H90:H98)</f>
        <v>0</v>
      </c>
      <c r="I99" s="18">
        <f t="shared" ref="I99" si="44">SUM(I90:I98)</f>
        <v>0</v>
      </c>
      <c r="J99" s="18">
        <f t="shared" ref="J99:L99" si="45">SUM(J90:J98)</f>
        <v>0</v>
      </c>
      <c r="K99" s="24"/>
      <c r="L99" s="18">
        <f t="shared" si="45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620</v>
      </c>
      <c r="G100" s="31">
        <f t="shared" ref="G100" si="46">G89+G99</f>
        <v>29.06</v>
      </c>
      <c r="H100" s="31">
        <f t="shared" ref="H100" si="47">H89+H99</f>
        <v>35.169999999999995</v>
      </c>
      <c r="I100" s="31">
        <f t="shared" ref="I100" si="48">I89+I99</f>
        <v>80.88000000000001</v>
      </c>
      <c r="J100" s="31">
        <f t="shared" ref="J100:L100" si="49">J89+J99</f>
        <v>883.94</v>
      </c>
      <c r="K100" s="31"/>
      <c r="L100" s="31">
        <f t="shared" si="49"/>
        <v>70.11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2" t="s">
        <v>25</v>
      </c>
      <c r="E101" s="56" t="s">
        <v>62</v>
      </c>
      <c r="F101" s="39">
        <v>60</v>
      </c>
      <c r="G101" s="39">
        <v>1</v>
      </c>
      <c r="H101" s="39">
        <v>6.07</v>
      </c>
      <c r="I101" s="39">
        <v>5.69</v>
      </c>
      <c r="J101" s="39">
        <v>79.2</v>
      </c>
      <c r="K101" s="40">
        <v>50</v>
      </c>
      <c r="L101" s="39">
        <v>9</v>
      </c>
    </row>
    <row r="102" spans="1:12" ht="15" x14ac:dyDescent="0.25">
      <c r="A102" s="22"/>
      <c r="B102" s="14"/>
      <c r="C102" s="10"/>
      <c r="D102" s="63" t="s">
        <v>21</v>
      </c>
      <c r="E102" s="60" t="s">
        <v>61</v>
      </c>
      <c r="F102" s="42">
        <v>250</v>
      </c>
      <c r="G102" s="42">
        <v>21.32</v>
      </c>
      <c r="H102" s="42">
        <v>31.93</v>
      </c>
      <c r="I102" s="42">
        <v>27.1</v>
      </c>
      <c r="J102" s="42">
        <v>390.95</v>
      </c>
      <c r="K102" s="43">
        <v>380</v>
      </c>
      <c r="L102" s="42">
        <v>44.26</v>
      </c>
    </row>
    <row r="103" spans="1:12" ht="15" x14ac:dyDescent="0.25">
      <c r="A103" s="22"/>
      <c r="B103" s="14"/>
      <c r="C103" s="10"/>
      <c r="D103" s="64" t="s">
        <v>22</v>
      </c>
      <c r="E103" s="41" t="s">
        <v>56</v>
      </c>
      <c r="F103" s="42">
        <v>200</v>
      </c>
      <c r="G103" s="42">
        <v>0.96</v>
      </c>
      <c r="H103" s="42">
        <v>0</v>
      </c>
      <c r="I103" s="42">
        <v>51.36</v>
      </c>
      <c r="J103" s="42">
        <v>196.72</v>
      </c>
      <c r="K103" s="43">
        <v>249</v>
      </c>
      <c r="L103" s="42">
        <v>5.2</v>
      </c>
    </row>
    <row r="104" spans="1:12" ht="15" x14ac:dyDescent="0.25">
      <c r="A104" s="22"/>
      <c r="B104" s="14"/>
      <c r="C104" s="10"/>
      <c r="D104" s="64" t="s">
        <v>31</v>
      </c>
      <c r="E104" s="41" t="s">
        <v>45</v>
      </c>
      <c r="F104" s="42">
        <v>30</v>
      </c>
      <c r="G104" s="42">
        <v>2.6</v>
      </c>
      <c r="H104" s="42">
        <v>0.48</v>
      </c>
      <c r="I104" s="42">
        <v>1.05</v>
      </c>
      <c r="J104" s="42">
        <v>72.400000000000006</v>
      </c>
      <c r="K104" s="61" t="s">
        <v>49</v>
      </c>
      <c r="L104" s="42">
        <v>1.44</v>
      </c>
    </row>
    <row r="105" spans="1:12" ht="15" x14ac:dyDescent="0.25">
      <c r="A105" s="22"/>
      <c r="B105" s="14"/>
      <c r="C105" s="10"/>
      <c r="D105" s="64" t="s">
        <v>30</v>
      </c>
      <c r="E105" s="41" t="s">
        <v>47</v>
      </c>
      <c r="F105" s="42">
        <v>30</v>
      </c>
      <c r="G105" s="42">
        <v>2.4</v>
      </c>
      <c r="H105" s="42">
        <v>0.8</v>
      </c>
      <c r="I105" s="42">
        <v>16.7</v>
      </c>
      <c r="J105" s="42">
        <v>85.7</v>
      </c>
      <c r="K105" s="61" t="s">
        <v>49</v>
      </c>
      <c r="L105" s="42">
        <v>2.81</v>
      </c>
    </row>
    <row r="106" spans="1:12" ht="15" x14ac:dyDescent="0.25">
      <c r="A106" s="22"/>
      <c r="B106" s="14"/>
      <c r="C106" s="10"/>
      <c r="D106" s="63" t="s">
        <v>23</v>
      </c>
      <c r="E106" s="60" t="s">
        <v>48</v>
      </c>
      <c r="F106" s="42">
        <v>100</v>
      </c>
      <c r="G106" s="42">
        <v>1.7</v>
      </c>
      <c r="H106" s="42">
        <v>2.2599999999999998</v>
      </c>
      <c r="I106" s="42">
        <v>13.94</v>
      </c>
      <c r="J106" s="42">
        <v>82.9</v>
      </c>
      <c r="K106" s="61" t="s">
        <v>49</v>
      </c>
      <c r="L106" s="42">
        <v>7.4</v>
      </c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670</v>
      </c>
      <c r="G108" s="18">
        <f t="shared" ref="G108:J108" si="50">SUM(G101:G107)</f>
        <v>29.98</v>
      </c>
      <c r="H108" s="18">
        <f t="shared" si="50"/>
        <v>41.539999999999992</v>
      </c>
      <c r="I108" s="18">
        <f t="shared" si="50"/>
        <v>115.84</v>
      </c>
      <c r="J108" s="18">
        <f t="shared" si="50"/>
        <v>907.87</v>
      </c>
      <c r="K108" s="24"/>
      <c r="L108" s="18">
        <f t="shared" ref="L108" si="51">SUM(L101:L107)</f>
        <v>70.11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20" ht="15" x14ac:dyDescent="0.25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20" ht="15" x14ac:dyDescent="0.25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20" ht="15" x14ac:dyDescent="0.25">
      <c r="A115" s="22"/>
      <c r="B115" s="14"/>
      <c r="C115" s="10"/>
      <c r="D115" s="6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20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  <c r="P116" s="2">
        <f>P120+P121</f>
        <v>38.81</v>
      </c>
      <c r="Q116" s="2">
        <f>Q120+Q121</f>
        <v>459.45</v>
      </c>
    </row>
    <row r="117" spans="1:20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20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52">SUM(G109:G117)</f>
        <v>0</v>
      </c>
      <c r="H118" s="18">
        <f t="shared" si="52"/>
        <v>0</v>
      </c>
      <c r="I118" s="18">
        <f t="shared" si="52"/>
        <v>0</v>
      </c>
      <c r="J118" s="18">
        <f t="shared" si="52"/>
        <v>0</v>
      </c>
      <c r="K118" s="24"/>
      <c r="L118" s="18">
        <f t="shared" ref="L118" si="53">SUM(L109:L117)</f>
        <v>0</v>
      </c>
    </row>
    <row r="119" spans="1:20" ht="15" x14ac:dyDescent="0.2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670</v>
      </c>
      <c r="G119" s="31">
        <f t="shared" ref="G119" si="54">G108+G118</f>
        <v>29.98</v>
      </c>
      <c r="H119" s="31">
        <f t="shared" ref="H119" si="55">H108+H118</f>
        <v>41.539999999999992</v>
      </c>
      <c r="I119" s="31">
        <f t="shared" ref="I119" si="56">I108+I118</f>
        <v>115.84</v>
      </c>
      <c r="J119" s="31">
        <f t="shared" ref="J119:L119" si="57">J108+J118</f>
        <v>907.87</v>
      </c>
      <c r="K119" s="31"/>
      <c r="L119" s="31">
        <f t="shared" si="57"/>
        <v>70.11</v>
      </c>
      <c r="M119" s="2">
        <v>45</v>
      </c>
      <c r="N119" s="2" t="s">
        <v>50</v>
      </c>
      <c r="R119" s="2">
        <f>R120+R121</f>
        <v>20.16</v>
      </c>
      <c r="S119" s="2">
        <f>S120+S121</f>
        <v>13.46</v>
      </c>
      <c r="T119" s="2">
        <f>T120+T121</f>
        <v>53.84</v>
      </c>
    </row>
    <row r="120" spans="1:20" ht="15" x14ac:dyDescent="0.25">
      <c r="A120" s="13">
        <v>2</v>
      </c>
      <c r="B120" s="14">
        <v>2</v>
      </c>
      <c r="C120" s="21" t="s">
        <v>20</v>
      </c>
      <c r="D120" s="62" t="s">
        <v>25</v>
      </c>
      <c r="E120" s="38" t="s">
        <v>50</v>
      </c>
      <c r="F120" s="39">
        <v>60</v>
      </c>
      <c r="G120" s="39">
        <v>0.85</v>
      </c>
      <c r="H120" s="39">
        <v>3.05</v>
      </c>
      <c r="I120" s="39" t="s">
        <v>63</v>
      </c>
      <c r="J120" s="39">
        <v>52.44</v>
      </c>
      <c r="K120" s="40">
        <v>45</v>
      </c>
      <c r="L120" s="39">
        <v>6.46</v>
      </c>
      <c r="M120" s="2">
        <v>302</v>
      </c>
      <c r="N120" s="2" t="s">
        <v>64</v>
      </c>
      <c r="O120" s="2">
        <v>150</v>
      </c>
      <c r="P120" s="2">
        <v>13.13</v>
      </c>
      <c r="Q120" s="2">
        <v>230.45</v>
      </c>
      <c r="R120" s="2">
        <v>7.46</v>
      </c>
      <c r="S120" s="2" t="s">
        <v>65</v>
      </c>
      <c r="T120" s="2">
        <v>35.840000000000003</v>
      </c>
    </row>
    <row r="121" spans="1:20" ht="15" x14ac:dyDescent="0.25">
      <c r="A121" s="13"/>
      <c r="B121" s="14"/>
      <c r="C121" s="10"/>
      <c r="D121" s="63" t="s">
        <v>21</v>
      </c>
      <c r="E121" s="60" t="s">
        <v>68</v>
      </c>
      <c r="F121" s="42">
        <v>240</v>
      </c>
      <c r="G121" s="42">
        <v>20.16</v>
      </c>
      <c r="H121" s="42">
        <v>13.46</v>
      </c>
      <c r="I121" s="42">
        <v>53.84</v>
      </c>
      <c r="J121" s="42">
        <v>459.45</v>
      </c>
      <c r="K121" s="43">
        <v>289</v>
      </c>
      <c r="L121" s="42">
        <v>38.81</v>
      </c>
      <c r="M121" s="2">
        <v>289</v>
      </c>
      <c r="N121" s="2" t="s">
        <v>66</v>
      </c>
      <c r="O121" s="2">
        <v>90</v>
      </c>
      <c r="P121" s="2">
        <v>25.68</v>
      </c>
      <c r="Q121" s="2">
        <v>229</v>
      </c>
      <c r="R121" s="2">
        <v>12.7</v>
      </c>
      <c r="S121" s="2">
        <v>7.85</v>
      </c>
      <c r="T121" s="2">
        <v>18</v>
      </c>
    </row>
    <row r="122" spans="1:20" ht="15" x14ac:dyDescent="0.25">
      <c r="A122" s="13"/>
      <c r="B122" s="14"/>
      <c r="C122" s="10"/>
      <c r="D122" s="64" t="s">
        <v>22</v>
      </c>
      <c r="E122" s="41" t="s">
        <v>67</v>
      </c>
      <c r="F122" s="42">
        <v>200</v>
      </c>
      <c r="G122" s="42">
        <v>0</v>
      </c>
      <c r="H122" s="42">
        <v>2.7</v>
      </c>
      <c r="I122" s="42">
        <v>25.9</v>
      </c>
      <c r="J122" s="42">
        <v>89.25</v>
      </c>
      <c r="K122" s="43">
        <v>376</v>
      </c>
      <c r="L122" s="42">
        <v>13</v>
      </c>
      <c r="M122" s="2">
        <v>376</v>
      </c>
      <c r="N122" s="2" t="s">
        <v>67</v>
      </c>
      <c r="O122" s="2">
        <v>200</v>
      </c>
      <c r="P122" s="2">
        <v>13</v>
      </c>
      <c r="Q122" s="2">
        <v>89.25</v>
      </c>
      <c r="R122" s="2">
        <v>0</v>
      </c>
      <c r="S122" s="2">
        <v>2.7</v>
      </c>
      <c r="T122" s="2">
        <v>25.9</v>
      </c>
    </row>
    <row r="123" spans="1:20" ht="15" x14ac:dyDescent="0.25">
      <c r="A123" s="13"/>
      <c r="B123" s="14"/>
      <c r="C123" s="10"/>
      <c r="D123" s="64" t="s">
        <v>31</v>
      </c>
      <c r="E123" s="41" t="s">
        <v>45</v>
      </c>
      <c r="F123" s="42">
        <v>30</v>
      </c>
      <c r="G123" s="42">
        <v>2.6</v>
      </c>
      <c r="H123" s="42">
        <v>0.5</v>
      </c>
      <c r="I123" s="42">
        <v>1.05</v>
      </c>
      <c r="J123" s="42">
        <v>72.400000000000006</v>
      </c>
      <c r="K123" s="61" t="s">
        <v>49</v>
      </c>
      <c r="L123" s="42">
        <v>1.44</v>
      </c>
      <c r="M123" s="2" t="s">
        <v>49</v>
      </c>
      <c r="N123" s="2" t="s">
        <v>45</v>
      </c>
      <c r="O123" s="2">
        <v>30</v>
      </c>
      <c r="P123" s="2">
        <v>1.44</v>
      </c>
      <c r="Q123" s="2">
        <v>72.400000000000006</v>
      </c>
      <c r="R123" s="2">
        <v>2.6</v>
      </c>
      <c r="S123" s="2">
        <v>0.5</v>
      </c>
      <c r="T123" s="2">
        <v>1.05</v>
      </c>
    </row>
    <row r="124" spans="1:20" ht="15" x14ac:dyDescent="0.25">
      <c r="A124" s="13"/>
      <c r="B124" s="14"/>
      <c r="C124" s="10"/>
      <c r="D124" s="64" t="s">
        <v>30</v>
      </c>
      <c r="E124" s="41"/>
      <c r="F124" s="42"/>
      <c r="G124" s="42"/>
      <c r="H124" s="42"/>
      <c r="I124" s="42"/>
      <c r="J124" s="42"/>
      <c r="K124" s="43"/>
      <c r="L124" s="42"/>
      <c r="N124" s="2" t="s">
        <v>55</v>
      </c>
      <c r="O124" s="2">
        <v>100</v>
      </c>
      <c r="P124" s="2">
        <v>10.4</v>
      </c>
      <c r="Q124" s="2">
        <v>106.2</v>
      </c>
      <c r="R124" s="2">
        <v>0.84</v>
      </c>
      <c r="S124" s="2">
        <v>1</v>
      </c>
      <c r="T124" s="2">
        <v>23.2</v>
      </c>
    </row>
    <row r="125" spans="1:20" ht="15" x14ac:dyDescent="0.25">
      <c r="A125" s="13"/>
      <c r="B125" s="14"/>
      <c r="C125" s="10"/>
      <c r="D125" s="63" t="s">
        <v>23</v>
      </c>
      <c r="E125" s="60" t="s">
        <v>48</v>
      </c>
      <c r="F125" s="42">
        <v>100</v>
      </c>
      <c r="G125" s="42">
        <v>0.84</v>
      </c>
      <c r="H125" s="42">
        <v>1</v>
      </c>
      <c r="I125" s="42">
        <v>23.2</v>
      </c>
      <c r="J125" s="42">
        <v>106.2</v>
      </c>
      <c r="K125" s="61" t="s">
        <v>49</v>
      </c>
      <c r="L125" s="42">
        <v>10.4</v>
      </c>
    </row>
    <row r="126" spans="1:20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20" ht="15" x14ac:dyDescent="0.25">
      <c r="A127" s="15"/>
      <c r="B127" s="16"/>
      <c r="C127" s="7"/>
      <c r="D127" s="17" t="s">
        <v>32</v>
      </c>
      <c r="E127" s="8"/>
      <c r="F127" s="18">
        <f>SUM(F120:F126)</f>
        <v>630</v>
      </c>
      <c r="G127" s="18">
        <f t="shared" ref="G127:J127" si="58">SUM(G120:G126)</f>
        <v>24.450000000000003</v>
      </c>
      <c r="H127" s="18">
        <f t="shared" si="58"/>
        <v>20.71</v>
      </c>
      <c r="I127" s="18">
        <f t="shared" si="58"/>
        <v>103.99000000000001</v>
      </c>
      <c r="J127" s="18">
        <f t="shared" si="58"/>
        <v>779.74</v>
      </c>
      <c r="K127" s="24"/>
      <c r="L127" s="18">
        <f t="shared" ref="L127" si="59">SUM(L120:L126)</f>
        <v>70.11</v>
      </c>
    </row>
    <row r="128" spans="1:20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60">SUM(G128:G136)</f>
        <v>0</v>
      </c>
      <c r="H137" s="18">
        <f t="shared" si="60"/>
        <v>0</v>
      </c>
      <c r="I137" s="18">
        <f t="shared" si="60"/>
        <v>0</v>
      </c>
      <c r="J137" s="18">
        <f t="shared" si="60"/>
        <v>0</v>
      </c>
      <c r="K137" s="24"/>
      <c r="L137" s="18">
        <f t="shared" ref="L137" si="61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630</v>
      </c>
      <c r="G138" s="31">
        <f t="shared" ref="G138" si="62">G127+G137</f>
        <v>24.450000000000003</v>
      </c>
      <c r="H138" s="31">
        <f t="shared" ref="H138" si="63">H127+H137</f>
        <v>20.71</v>
      </c>
      <c r="I138" s="31">
        <f t="shared" ref="I138" si="64">I127+I137</f>
        <v>103.99000000000001</v>
      </c>
      <c r="J138" s="31">
        <f t="shared" ref="J138:L138" si="65">J127+J137</f>
        <v>779.74</v>
      </c>
      <c r="K138" s="31"/>
      <c r="L138" s="31">
        <f t="shared" si="65"/>
        <v>70.11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2" t="s">
        <v>25</v>
      </c>
      <c r="E139" s="56" t="s">
        <v>46</v>
      </c>
      <c r="F139" s="39">
        <v>60</v>
      </c>
      <c r="G139" s="39">
        <v>0.81</v>
      </c>
      <c r="H139" s="39">
        <v>3.7</v>
      </c>
      <c r="I139" s="39">
        <v>5.0599999999999996</v>
      </c>
      <c r="J139" s="39">
        <v>56.88</v>
      </c>
      <c r="K139" s="40">
        <v>67</v>
      </c>
      <c r="L139" s="39">
        <v>9</v>
      </c>
    </row>
    <row r="140" spans="1:12" ht="15" x14ac:dyDescent="0.25">
      <c r="A140" s="22"/>
      <c r="B140" s="14"/>
      <c r="C140" s="10"/>
      <c r="D140" s="63" t="s">
        <v>21</v>
      </c>
      <c r="E140" s="60" t="s">
        <v>70</v>
      </c>
      <c r="F140" s="42">
        <v>240</v>
      </c>
      <c r="G140" s="42">
        <v>8.57</v>
      </c>
      <c r="H140" s="42">
        <v>10.29</v>
      </c>
      <c r="I140" s="42">
        <v>8.4</v>
      </c>
      <c r="J140" s="42">
        <v>429.19</v>
      </c>
      <c r="K140" s="43">
        <v>288</v>
      </c>
      <c r="L140" s="42">
        <v>27.65</v>
      </c>
    </row>
    <row r="141" spans="1:12" ht="15" x14ac:dyDescent="0.25">
      <c r="A141" s="22"/>
      <c r="B141" s="14"/>
      <c r="C141" s="10"/>
      <c r="D141" s="64" t="s">
        <v>22</v>
      </c>
      <c r="E141" s="41" t="s">
        <v>67</v>
      </c>
      <c r="F141" s="42">
        <v>200</v>
      </c>
      <c r="G141" s="42">
        <v>8.9</v>
      </c>
      <c r="H141" s="42">
        <v>3.06</v>
      </c>
      <c r="I141" s="42">
        <v>26</v>
      </c>
      <c r="J141" s="42">
        <v>58</v>
      </c>
      <c r="K141" s="43">
        <v>376</v>
      </c>
      <c r="L141" s="42">
        <v>10.5</v>
      </c>
    </row>
    <row r="142" spans="1:12" ht="15.75" customHeight="1" x14ac:dyDescent="0.25">
      <c r="A142" s="22"/>
      <c r="B142" s="14"/>
      <c r="C142" s="10"/>
      <c r="D142" s="64" t="s">
        <v>31</v>
      </c>
      <c r="E142" s="41" t="s">
        <v>45</v>
      </c>
      <c r="F142" s="42">
        <v>30</v>
      </c>
      <c r="G142" s="42">
        <v>2.6</v>
      </c>
      <c r="H142" s="42">
        <v>0.48</v>
      </c>
      <c r="I142" s="42">
        <v>1.05</v>
      </c>
      <c r="J142" s="42">
        <v>72.400000000000006</v>
      </c>
      <c r="K142" s="43" t="s">
        <v>49</v>
      </c>
      <c r="L142" s="42">
        <v>1.44</v>
      </c>
    </row>
    <row r="143" spans="1:12" ht="15" x14ac:dyDescent="0.25">
      <c r="A143" s="22"/>
      <c r="B143" s="14"/>
      <c r="C143" s="10"/>
      <c r="D143" s="64" t="s">
        <v>30</v>
      </c>
      <c r="E143" s="41" t="s">
        <v>69</v>
      </c>
      <c r="F143" s="42">
        <v>40</v>
      </c>
      <c r="G143" s="42">
        <v>6.6</v>
      </c>
      <c r="H143" s="42">
        <v>8.1999999999999993</v>
      </c>
      <c r="I143" s="42">
        <v>20.2</v>
      </c>
      <c r="J143" s="42">
        <v>182.4</v>
      </c>
      <c r="K143" s="43">
        <v>3</v>
      </c>
      <c r="L143" s="42">
        <v>7.88</v>
      </c>
    </row>
    <row r="144" spans="1:12" ht="15" x14ac:dyDescent="0.25">
      <c r="A144" s="22"/>
      <c r="B144" s="14"/>
      <c r="C144" s="10"/>
      <c r="D144" s="63" t="s">
        <v>23</v>
      </c>
      <c r="E144" s="60" t="s">
        <v>48</v>
      </c>
      <c r="F144" s="42">
        <v>100</v>
      </c>
      <c r="G144" s="42">
        <v>1.7</v>
      </c>
      <c r="H144" s="42">
        <v>2.2599999999999998</v>
      </c>
      <c r="I144" s="42">
        <v>13.94</v>
      </c>
      <c r="J144" s="42">
        <v>82.9</v>
      </c>
      <c r="K144" s="61" t="s">
        <v>49</v>
      </c>
      <c r="L144" s="42">
        <v>13.64</v>
      </c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32</v>
      </c>
      <c r="E146" s="8"/>
      <c r="F146" s="18">
        <f>SUM(F139:F145)</f>
        <v>670</v>
      </c>
      <c r="G146" s="18">
        <f t="shared" ref="G146:J146" si="66">SUM(G139:G145)</f>
        <v>29.180000000000003</v>
      </c>
      <c r="H146" s="18">
        <f t="shared" si="66"/>
        <v>27.989999999999995</v>
      </c>
      <c r="I146" s="18">
        <f t="shared" si="66"/>
        <v>74.649999999999991</v>
      </c>
      <c r="J146" s="18">
        <f t="shared" si="66"/>
        <v>881.76999999999987</v>
      </c>
      <c r="K146" s="24"/>
      <c r="L146" s="18">
        <f t="shared" ref="L146" si="67">SUM(L139:L145)</f>
        <v>70.11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68">SUM(G147:G155)</f>
        <v>0</v>
      </c>
      <c r="H156" s="18">
        <f t="shared" si="68"/>
        <v>0</v>
      </c>
      <c r="I156" s="18">
        <f t="shared" si="68"/>
        <v>0</v>
      </c>
      <c r="J156" s="18">
        <f t="shared" si="68"/>
        <v>0</v>
      </c>
      <c r="K156" s="24"/>
      <c r="L156" s="18">
        <f t="shared" ref="L156" si="69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670</v>
      </c>
      <c r="G157" s="31">
        <f t="shared" ref="G157" si="70">G146+G156</f>
        <v>29.180000000000003</v>
      </c>
      <c r="H157" s="31">
        <f t="shared" ref="H157" si="71">H146+H156</f>
        <v>27.989999999999995</v>
      </c>
      <c r="I157" s="31">
        <f t="shared" ref="I157" si="72">I146+I156</f>
        <v>74.649999999999991</v>
      </c>
      <c r="J157" s="31">
        <f t="shared" ref="J157:L157" si="73">J146+J156</f>
        <v>881.76999999999987</v>
      </c>
      <c r="K157" s="31"/>
      <c r="L157" s="31">
        <f t="shared" si="73"/>
        <v>70.11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2" t="s">
        <v>25</v>
      </c>
      <c r="E158" s="38" t="s">
        <v>71</v>
      </c>
      <c r="F158" s="39">
        <v>60</v>
      </c>
      <c r="G158" s="39">
        <v>0.81</v>
      </c>
      <c r="H158" s="39">
        <v>3.7</v>
      </c>
      <c r="I158" s="39">
        <v>5.0599999999999996</v>
      </c>
      <c r="J158" s="39">
        <v>108.9</v>
      </c>
      <c r="K158" s="40">
        <v>52</v>
      </c>
      <c r="L158" s="39">
        <v>6.46</v>
      </c>
    </row>
    <row r="159" spans="1:12" ht="15" x14ac:dyDescent="0.25">
      <c r="A159" s="22"/>
      <c r="B159" s="14"/>
      <c r="C159" s="10"/>
      <c r="D159" s="63" t="s">
        <v>21</v>
      </c>
      <c r="E159" s="60" t="s">
        <v>72</v>
      </c>
      <c r="F159" s="42">
        <v>90</v>
      </c>
      <c r="G159" s="42">
        <v>7.3800000000000008</v>
      </c>
      <c r="H159" s="42">
        <v>7.8900000000000006</v>
      </c>
      <c r="I159" s="42">
        <v>7.06</v>
      </c>
      <c r="J159" s="42">
        <v>339.35</v>
      </c>
      <c r="K159" s="43">
        <v>278</v>
      </c>
      <c r="L159" s="42">
        <v>34.01</v>
      </c>
    </row>
    <row r="160" spans="1:12" ht="15" x14ac:dyDescent="0.25">
      <c r="A160" s="22"/>
      <c r="B160" s="14"/>
      <c r="C160" s="10"/>
      <c r="D160" s="64" t="s">
        <v>22</v>
      </c>
      <c r="E160" s="41" t="s">
        <v>56</v>
      </c>
      <c r="F160" s="42">
        <v>200</v>
      </c>
      <c r="G160" s="42">
        <v>8.9</v>
      </c>
      <c r="H160" s="42">
        <v>3.06</v>
      </c>
      <c r="I160" s="42">
        <v>26</v>
      </c>
      <c r="J160" s="42">
        <v>196.72</v>
      </c>
      <c r="K160" s="43">
        <v>349</v>
      </c>
      <c r="L160" s="42">
        <v>5.2</v>
      </c>
    </row>
    <row r="161" spans="1:12" ht="15" x14ac:dyDescent="0.25">
      <c r="A161" s="22"/>
      <c r="B161" s="14"/>
      <c r="C161" s="10"/>
      <c r="D161" s="64" t="s">
        <v>31</v>
      </c>
      <c r="E161" s="41" t="s">
        <v>45</v>
      </c>
      <c r="F161" s="42">
        <v>30</v>
      </c>
      <c r="G161" s="42">
        <v>2.6</v>
      </c>
      <c r="H161" s="42">
        <v>0.48</v>
      </c>
      <c r="I161" s="42">
        <v>1.05</v>
      </c>
      <c r="J161" s="42">
        <v>72.400000000000006</v>
      </c>
      <c r="K161" s="61" t="s">
        <v>49</v>
      </c>
      <c r="L161" s="42">
        <v>1.44</v>
      </c>
    </row>
    <row r="162" spans="1:12" ht="15" x14ac:dyDescent="0.25">
      <c r="A162" s="22"/>
      <c r="B162" s="14"/>
      <c r="C162" s="10"/>
      <c r="D162" s="64" t="s">
        <v>30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63" t="s">
        <v>23</v>
      </c>
      <c r="E163" s="60" t="s">
        <v>48</v>
      </c>
      <c r="F163" s="42">
        <v>100</v>
      </c>
      <c r="G163" s="42">
        <v>1.7</v>
      </c>
      <c r="H163" s="42">
        <v>3.2</v>
      </c>
      <c r="I163" s="42">
        <v>13.94</v>
      </c>
      <c r="J163" s="42">
        <v>82.9</v>
      </c>
      <c r="K163" s="43" t="s">
        <v>49</v>
      </c>
      <c r="L163" s="42">
        <v>23</v>
      </c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480</v>
      </c>
      <c r="G165" s="18">
        <f t="shared" ref="G165:J165" si="74">SUM(G158:G164)</f>
        <v>21.390000000000004</v>
      </c>
      <c r="H165" s="18">
        <f t="shared" si="74"/>
        <v>18.330000000000002</v>
      </c>
      <c r="I165" s="18">
        <f t="shared" si="74"/>
        <v>53.109999999999992</v>
      </c>
      <c r="J165" s="18">
        <f t="shared" si="74"/>
        <v>800.27</v>
      </c>
      <c r="K165" s="24"/>
      <c r="L165" s="18">
        <f t="shared" ref="L165" si="75">SUM(L158:L164)</f>
        <v>70.11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6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76">SUM(G166:G174)</f>
        <v>0</v>
      </c>
      <c r="H175" s="18">
        <f t="shared" si="76"/>
        <v>0</v>
      </c>
      <c r="I175" s="18">
        <f t="shared" si="76"/>
        <v>0</v>
      </c>
      <c r="J175" s="18">
        <f t="shared" si="76"/>
        <v>0</v>
      </c>
      <c r="K175" s="24"/>
      <c r="L175" s="18">
        <f t="shared" ref="L175" si="77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3" t="s">
        <v>4</v>
      </c>
      <c r="D176" s="54"/>
      <c r="E176" s="30"/>
      <c r="F176" s="31">
        <f>F165+F175</f>
        <v>480</v>
      </c>
      <c r="G176" s="31">
        <f t="shared" ref="G176" si="78">G165+G175</f>
        <v>21.390000000000004</v>
      </c>
      <c r="H176" s="31">
        <f t="shared" ref="H176" si="79">H165+H175</f>
        <v>18.330000000000002</v>
      </c>
      <c r="I176" s="31">
        <f t="shared" ref="I176" si="80">I165+I175</f>
        <v>53.109999999999992</v>
      </c>
      <c r="J176" s="31">
        <f t="shared" ref="J176:L176" si="81">J165+J175</f>
        <v>800.27</v>
      </c>
      <c r="K176" s="31"/>
      <c r="L176" s="31">
        <f t="shared" si="81"/>
        <v>70.11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2" t="s">
        <v>25</v>
      </c>
      <c r="E177" s="38" t="s">
        <v>50</v>
      </c>
      <c r="F177" s="39">
        <v>60</v>
      </c>
      <c r="G177" s="39">
        <v>0</v>
      </c>
      <c r="H177" s="39">
        <v>4</v>
      </c>
      <c r="I177" s="39">
        <v>2.7</v>
      </c>
      <c r="J177" s="39">
        <v>109.2</v>
      </c>
      <c r="K177" s="40">
        <v>52</v>
      </c>
      <c r="L177" s="39">
        <v>6.46</v>
      </c>
    </row>
    <row r="178" spans="1:12" ht="15" x14ac:dyDescent="0.25">
      <c r="A178" s="22"/>
      <c r="B178" s="14"/>
      <c r="C178" s="10"/>
      <c r="D178" s="63" t="s">
        <v>21</v>
      </c>
      <c r="E178" s="41" t="s">
        <v>73</v>
      </c>
      <c r="F178" s="42">
        <v>250</v>
      </c>
      <c r="G178" s="42">
        <v>10.01</v>
      </c>
      <c r="H178" s="42">
        <v>7</v>
      </c>
      <c r="I178" s="42">
        <v>145.19999999999999</v>
      </c>
      <c r="J178" s="42">
        <v>347.2</v>
      </c>
      <c r="K178" s="43">
        <v>265</v>
      </c>
      <c r="L178" s="42">
        <v>27.33</v>
      </c>
    </row>
    <row r="179" spans="1:12" ht="15" x14ac:dyDescent="0.25">
      <c r="A179" s="22"/>
      <c r="B179" s="14"/>
      <c r="C179" s="10"/>
      <c r="D179" s="64" t="s">
        <v>22</v>
      </c>
      <c r="E179" s="41" t="s">
        <v>52</v>
      </c>
      <c r="F179" s="42">
        <v>200</v>
      </c>
      <c r="G179" s="42">
        <v>3.5</v>
      </c>
      <c r="H179" s="42">
        <v>3.7</v>
      </c>
      <c r="I179" s="42">
        <v>25.5</v>
      </c>
      <c r="J179" s="42">
        <v>89.25</v>
      </c>
      <c r="K179" s="43">
        <v>382</v>
      </c>
      <c r="L179" s="42">
        <v>15.6</v>
      </c>
    </row>
    <row r="180" spans="1:12" ht="15" x14ac:dyDescent="0.25">
      <c r="A180" s="22"/>
      <c r="B180" s="14"/>
      <c r="C180" s="10"/>
      <c r="D180" s="64" t="s">
        <v>31</v>
      </c>
      <c r="E180" s="41" t="s">
        <v>45</v>
      </c>
      <c r="F180" s="42">
        <v>30</v>
      </c>
      <c r="G180" s="42">
        <v>2.6</v>
      </c>
      <c r="H180" s="42">
        <v>0.48</v>
      </c>
      <c r="I180" s="42">
        <v>1.05</v>
      </c>
      <c r="J180" s="42">
        <v>72.400000000000006</v>
      </c>
      <c r="K180" s="43" t="s">
        <v>49</v>
      </c>
      <c r="L180" s="42">
        <v>1.44</v>
      </c>
    </row>
    <row r="181" spans="1:12" ht="15" x14ac:dyDescent="0.25">
      <c r="A181" s="22"/>
      <c r="B181" s="14"/>
      <c r="C181" s="10"/>
      <c r="D181" s="64" t="s">
        <v>30</v>
      </c>
      <c r="E181" s="41" t="s">
        <v>47</v>
      </c>
      <c r="F181" s="42">
        <v>30</v>
      </c>
      <c r="G181" s="42">
        <v>2.4</v>
      </c>
      <c r="H181" s="42">
        <v>0.8</v>
      </c>
      <c r="I181" s="42">
        <v>16.7</v>
      </c>
      <c r="J181" s="42">
        <v>85.7</v>
      </c>
      <c r="K181" s="43" t="s">
        <v>49</v>
      </c>
      <c r="L181" s="42">
        <v>2.81</v>
      </c>
    </row>
    <row r="182" spans="1:12" ht="15" x14ac:dyDescent="0.25">
      <c r="A182" s="22"/>
      <c r="B182" s="14"/>
      <c r="C182" s="10"/>
      <c r="D182" s="63" t="s">
        <v>23</v>
      </c>
      <c r="E182" s="60" t="s">
        <v>48</v>
      </c>
      <c r="F182" s="42">
        <v>100</v>
      </c>
      <c r="G182" s="42">
        <v>1.7</v>
      </c>
      <c r="H182" s="42">
        <v>3.2</v>
      </c>
      <c r="I182" s="42">
        <v>13.94</v>
      </c>
      <c r="J182" s="42">
        <v>82.9</v>
      </c>
      <c r="K182" s="61" t="s">
        <v>49</v>
      </c>
      <c r="L182" s="42">
        <v>7.4</v>
      </c>
    </row>
    <row r="183" spans="1:12" ht="15" x14ac:dyDescent="0.25">
      <c r="A183" s="22"/>
      <c r="B183" s="14"/>
      <c r="C183" s="10"/>
      <c r="D183" s="63"/>
      <c r="E183" s="60" t="s">
        <v>74</v>
      </c>
      <c r="F183" s="42">
        <v>15</v>
      </c>
      <c r="G183" s="42">
        <v>3.45</v>
      </c>
      <c r="H183" s="42">
        <v>5.0999999999999996</v>
      </c>
      <c r="I183" s="42">
        <v>2</v>
      </c>
      <c r="J183" s="42">
        <v>103.2</v>
      </c>
      <c r="K183" s="43">
        <v>15</v>
      </c>
      <c r="L183" s="42">
        <v>9.07</v>
      </c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685</v>
      </c>
      <c r="G184" s="18">
        <f t="shared" ref="G184:J184" si="82">SUM(G177:G183)</f>
        <v>23.659999999999997</v>
      </c>
      <c r="H184" s="18">
        <f t="shared" si="82"/>
        <v>24.28</v>
      </c>
      <c r="I184" s="18">
        <f t="shared" si="82"/>
        <v>207.08999999999997</v>
      </c>
      <c r="J184" s="18">
        <f t="shared" si="82"/>
        <v>889.85</v>
      </c>
      <c r="K184" s="24"/>
      <c r="L184" s="18">
        <f t="shared" ref="L184" si="83">SUM(L177:L183)</f>
        <v>70.11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6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84">SUM(G185:G193)</f>
        <v>0</v>
      </c>
      <c r="H194" s="18">
        <f t="shared" si="84"/>
        <v>0</v>
      </c>
      <c r="I194" s="18">
        <f t="shared" si="84"/>
        <v>0</v>
      </c>
      <c r="J194" s="18">
        <f t="shared" si="84"/>
        <v>0</v>
      </c>
      <c r="K194" s="24"/>
      <c r="L194" s="18">
        <f t="shared" ref="L194" si="85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3" t="s">
        <v>4</v>
      </c>
      <c r="D195" s="54"/>
      <c r="E195" s="30"/>
      <c r="F195" s="31">
        <f>F184+F194</f>
        <v>685</v>
      </c>
      <c r="G195" s="31">
        <f t="shared" ref="G195" si="86">G184+G194</f>
        <v>23.659999999999997</v>
      </c>
      <c r="H195" s="31">
        <f t="shared" ref="H195" si="87">H184+H194</f>
        <v>24.28</v>
      </c>
      <c r="I195" s="31">
        <f t="shared" ref="I195" si="88">I184+I194</f>
        <v>207.08999999999997</v>
      </c>
      <c r="J195" s="31">
        <f t="shared" ref="J195:L195" si="89">J184+J194</f>
        <v>889.85</v>
      </c>
      <c r="K195" s="31"/>
      <c r="L195" s="31">
        <f t="shared" si="89"/>
        <v>70.11</v>
      </c>
    </row>
    <row r="196" spans="1:12" x14ac:dyDescent="0.2">
      <c r="A196" s="26"/>
      <c r="B196" s="27"/>
      <c r="C196" s="55" t="s">
        <v>5</v>
      </c>
      <c r="D196" s="55"/>
      <c r="E196" s="55"/>
      <c r="F196" s="33">
        <f>(F24+F43+F62+F81+F100+F119+F138+F157+F176+F195)/(IF(F24=0,0,1)+IF(F43=0,0,1)+IF(F62=0,0,1)+IF(F81=0,0,1)+IF(F100=0,0,1)+IF(F119=0,0,1)+IF(F138=0,0,1)+IF(F157=0,0,1)+IF(F176=0,0,1)+IF(F195=0,0,1))</f>
        <v>624.5</v>
      </c>
      <c r="G196" s="33">
        <f t="shared" ref="G196:J196" si="90">(G24+G43+G62+G81+G100+G119+G138+G157+G176+G195)/(IF(G24=0,0,1)+IF(G43=0,0,1)+IF(G62=0,0,1)+IF(G81=0,0,1)+IF(G100=0,0,1)+IF(G119=0,0,1)+IF(G138=0,0,1)+IF(G157=0,0,1)+IF(G176=0,0,1)+IF(G195=0,0,1))</f>
        <v>21.003000000000004</v>
      </c>
      <c r="H196" s="33">
        <f t="shared" si="90"/>
        <v>24.427</v>
      </c>
      <c r="I196" s="33">
        <f t="shared" si="90"/>
        <v>100.69200000000001</v>
      </c>
      <c r="J196" s="33">
        <f t="shared" si="90"/>
        <v>794.88300000000004</v>
      </c>
      <c r="K196" s="33"/>
      <c r="L196" s="33">
        <f t="shared" ref="L196" si="91">(L24+L43+L62+L81+L100+L119+L138+L157+L176+L195)/(IF(L24=0,0,1)+IF(L43=0,0,1)+IF(L62=0,0,1)+IF(L81=0,0,1)+IF(L100=0,0,1)+IF(L119=0,0,1)+IF(L138=0,0,1)+IF(L157=0,0,1)+IF(L176=0,0,1)+IF(L195=0,0,1))</f>
        <v>70.11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2023-10-11T19:28:26Z</dcterms:modified>
</cp:coreProperties>
</file>